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wsmith\bus312\"/>
    </mc:Choice>
  </mc:AlternateContent>
  <xr:revisionPtr revIDLastSave="0" documentId="8_{7B58EAB9-CF9C-497D-A430-55F4D8DA50A1}" xr6:coauthVersionLast="47" xr6:coauthVersionMax="47" xr10:uidLastSave="{00000000-0000-0000-0000-000000000000}"/>
  <bookViews>
    <workbookView xWindow="-110" yWindow="-110" windowWidth="17020" windowHeight="10120" xr2:uid="{73F0A15D-6533-4B4C-AA5C-225172DBE53B}"/>
  </bookViews>
  <sheets>
    <sheet name="Dinner Plates" sheetId="1" r:id="rId1"/>
  </sheets>
  <definedNames>
    <definedName name="solver_adj" localSheetId="0" hidden="1">'Dinner Plates'!$B$3:$D$3</definedName>
    <definedName name="solver_cvg" localSheetId="0" hidden="1">0.0001</definedName>
    <definedName name="solver_drv" localSheetId="0" hidden="1">2</definedName>
    <definedName name="solver_eng" localSheetId="0" hidden="1">2</definedName>
    <definedName name="solver_est" localSheetId="0" hidden="1">1</definedName>
    <definedName name="solver_itr" localSheetId="0" hidden="1">2147483647</definedName>
    <definedName name="solver_lhs1" localSheetId="0" hidden="1">'Dinner Plates'!$E$14</definedName>
    <definedName name="solver_lhs2" localSheetId="0" hidden="1">'Dinner Plates'!$E$15</definedName>
    <definedName name="solver_lhs3" localSheetId="0" hidden="1">'Dinner Plates'!$E$16</definedName>
    <definedName name="solver_lhs4" localSheetId="0" hidden="1">'Dinner Plates'!$E$17</definedName>
    <definedName name="solver_lhs5" localSheetId="0" hidden="1">'Dinner Plates'!$E$18</definedName>
    <definedName name="solver_lhs6" localSheetId="0" hidden="1">'Dinner Plates'!$E$19</definedName>
    <definedName name="solver_mip" localSheetId="0" hidden="1">2147483647</definedName>
    <definedName name="solver_mni" localSheetId="0" hidden="1">30</definedName>
    <definedName name="solver_mrt" localSheetId="0" hidden="1">0.075</definedName>
    <definedName name="solver_msl" localSheetId="0" hidden="1">2</definedName>
    <definedName name="solver_neg" localSheetId="0" hidden="1">1</definedName>
    <definedName name="solver_nod" localSheetId="0" hidden="1">2147483647</definedName>
    <definedName name="solver_num" localSheetId="0" hidden="1">6</definedName>
    <definedName name="solver_nwt" localSheetId="0" hidden="1">1</definedName>
    <definedName name="solver_opt" localSheetId="0" hidden="1">'Dinner Plates'!$B$10</definedName>
    <definedName name="solver_pre" localSheetId="0" hidden="1">0.000001</definedName>
    <definedName name="solver_rbv" localSheetId="0" hidden="1">2</definedName>
    <definedName name="solver_rel1" localSheetId="0" hidden="1">1</definedName>
    <definedName name="solver_rel2" localSheetId="0" hidden="1">1</definedName>
    <definedName name="solver_rel3" localSheetId="0" hidden="1">1</definedName>
    <definedName name="solver_rel4" localSheetId="0" hidden="1">1</definedName>
    <definedName name="solver_rel5" localSheetId="0" hidden="1">1</definedName>
    <definedName name="solver_rel6" localSheetId="0" hidden="1">1</definedName>
    <definedName name="solver_rhs1" localSheetId="0" hidden="1">'Dinner Plates'!$G$14</definedName>
    <definedName name="solver_rhs2" localSheetId="0" hidden="1">'Dinner Plates'!$G$15</definedName>
    <definedName name="solver_rhs3" localSheetId="0" hidden="1">'Dinner Plates'!$G$16</definedName>
    <definedName name="solver_rhs4" localSheetId="0" hidden="1">'Dinner Plates'!$G$17</definedName>
    <definedName name="solver_rhs5" localSheetId="0" hidden="1">'Dinner Plates'!$G$18</definedName>
    <definedName name="solver_rhs6" localSheetId="0" hidden="1">'Dinner Plates'!$G$19</definedName>
    <definedName name="solver_rlx" localSheetId="0" hidden="1">2</definedName>
    <definedName name="solver_rsd" localSheetId="0" hidden="1">0</definedName>
    <definedName name="solver_scl" localSheetId="0" hidden="1">2</definedName>
    <definedName name="solver_sho" localSheetId="0" hidden="1">2</definedName>
    <definedName name="solver_ssz" localSheetId="0" hidden="1">100</definedName>
    <definedName name="solver_tim" localSheetId="0" hidden="1">2147483647</definedName>
    <definedName name="solver_tol" localSheetId="0" hidden="1">0.01</definedName>
    <definedName name="solver_typ" localSheetId="0" hidden="1">1</definedName>
    <definedName name="solver_val" localSheetId="0" hidden="1">0</definedName>
    <definedName name="solver_ver" localSheetId="0" hidden="1">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9" i="1" l="1"/>
  <c r="E18" i="1"/>
  <c r="E17" i="1"/>
  <c r="B13" i="1"/>
  <c r="D7" i="1"/>
  <c r="C7" i="1"/>
  <c r="B7" i="1"/>
  <c r="D6" i="1"/>
  <c r="D13" i="1" s="1"/>
  <c r="C6" i="1"/>
  <c r="C13" i="1" s="1"/>
  <c r="B6" i="1"/>
  <c r="E16" i="1" l="1"/>
  <c r="E14" i="1"/>
  <c r="E15" i="1"/>
  <c r="B10" i="1"/>
</calcChain>
</file>

<file path=xl/sharedStrings.xml><?xml version="1.0" encoding="utf-8"?>
<sst xmlns="http://schemas.openxmlformats.org/spreadsheetml/2006/main" count="24" uniqueCount="19">
  <si>
    <t>DECISION VARIABLES</t>
  </si>
  <si>
    <t>OBJECTIVE FUNCTION</t>
  </si>
  <si>
    <t>Total</t>
  </si>
  <si>
    <t>CONSTRAINTS</t>
  </si>
  <si>
    <t>Totals</t>
  </si>
  <si>
    <t>Hummus</t>
  </si>
  <si>
    <t>Moussaka</t>
  </si>
  <si>
    <t>Tabouleh</t>
  </si>
  <si>
    <t>Orders</t>
  </si>
  <si>
    <t>Profit</t>
  </si>
  <si>
    <t>Cooking</t>
  </si>
  <si>
    <t>Packaging</t>
  </si>
  <si>
    <t>Delivery</t>
  </si>
  <si>
    <t>Demand H</t>
  </si>
  <si>
    <t>&lt;=</t>
  </si>
  <si>
    <t>Demand M</t>
  </si>
  <si>
    <t>Demand T</t>
  </si>
  <si>
    <t>Maximum</t>
  </si>
  <si>
    <t>Eaten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</si>
</sst>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031178-AE77-4DBC-A5AA-CEDADE1B9B09}">
  <dimension ref="A1:G19"/>
  <sheetViews>
    <sheetView tabSelected="1" workbookViewId="0">
      <selection activeCell="B10" sqref="B10"/>
    </sheetView>
  </sheetViews>
  <sheetFormatPr defaultRowHeight="14.5" x14ac:dyDescent="0.35"/>
  <cols>
    <col min="1" max="1" width="9.26953125" customWidth="1"/>
    <col min="2" max="4" width="12.08984375" customWidth="1"/>
  </cols>
  <sheetData>
    <row r="1" spans="1:7" x14ac:dyDescent="0.35">
      <c r="A1" t="s">
        <v>0</v>
      </c>
    </row>
    <row r="2" spans="1:7" x14ac:dyDescent="0.35">
      <c r="B2" s="1" t="s">
        <v>5</v>
      </c>
      <c r="C2" s="1" t="s">
        <v>6</v>
      </c>
      <c r="D2" s="1" t="s">
        <v>7</v>
      </c>
    </row>
    <row r="3" spans="1:7" x14ac:dyDescent="0.35">
      <c r="A3" t="s">
        <v>18</v>
      </c>
      <c r="B3">
        <v>1</v>
      </c>
      <c r="C3">
        <v>2</v>
      </c>
      <c r="D3">
        <v>3</v>
      </c>
    </row>
    <row r="5" spans="1:7" x14ac:dyDescent="0.35">
      <c r="A5" t="s">
        <v>1</v>
      </c>
    </row>
    <row r="6" spans="1:7" x14ac:dyDescent="0.35">
      <c r="B6" s="1" t="str">
        <f>B2</f>
        <v>Hummus</v>
      </c>
      <c r="C6" s="1" t="str">
        <f t="shared" ref="C6:D7" si="0">C2</f>
        <v>Moussaka</v>
      </c>
      <c r="D6" s="1" t="str">
        <f t="shared" si="0"/>
        <v>Tabouleh</v>
      </c>
    </row>
    <row r="7" spans="1:7" x14ac:dyDescent="0.35">
      <c r="A7" t="s">
        <v>8</v>
      </c>
      <c r="B7">
        <f>B3</f>
        <v>1</v>
      </c>
      <c r="C7">
        <f t="shared" si="0"/>
        <v>2</v>
      </c>
      <c r="D7">
        <f t="shared" si="0"/>
        <v>3</v>
      </c>
    </row>
    <row r="8" spans="1:7" x14ac:dyDescent="0.35">
      <c r="A8" t="s">
        <v>9</v>
      </c>
      <c r="B8">
        <v>6</v>
      </c>
      <c r="C8">
        <v>10</v>
      </c>
      <c r="D8">
        <v>4.5</v>
      </c>
    </row>
    <row r="10" spans="1:7" x14ac:dyDescent="0.35">
      <c r="A10" t="s">
        <v>2</v>
      </c>
      <c r="B10">
        <f>SUMPRODUCT(B7:D7,B8:D8)</f>
        <v>39.5</v>
      </c>
    </row>
    <row r="12" spans="1:7" x14ac:dyDescent="0.35">
      <c r="A12" t="s">
        <v>3</v>
      </c>
    </row>
    <row r="13" spans="1:7" x14ac:dyDescent="0.35">
      <c r="B13" s="1" t="str">
        <f>B6</f>
        <v>Hummus</v>
      </c>
      <c r="C13" s="1" t="str">
        <f t="shared" ref="C13:D13" si="1">C6</f>
        <v>Moussaka</v>
      </c>
      <c r="D13" s="1" t="str">
        <f t="shared" si="1"/>
        <v>Tabouleh</v>
      </c>
      <c r="E13" s="1" t="s">
        <v>4</v>
      </c>
      <c r="G13" s="1" t="s">
        <v>17</v>
      </c>
    </row>
    <row r="14" spans="1:7" x14ac:dyDescent="0.35">
      <c r="A14" t="s">
        <v>10</v>
      </c>
      <c r="B14">
        <v>0.1</v>
      </c>
      <c r="C14">
        <v>0.2</v>
      </c>
      <c r="D14">
        <v>6.7000000000000004E-2</v>
      </c>
      <c r="E14">
        <f>SUMPRODUCT(B$7:D$7,B14:D14)</f>
        <v>0.70100000000000007</v>
      </c>
      <c r="F14" t="s">
        <v>14</v>
      </c>
      <c r="G14">
        <v>4</v>
      </c>
    </row>
    <row r="15" spans="1:7" x14ac:dyDescent="0.35">
      <c r="A15" t="s">
        <v>11</v>
      </c>
      <c r="B15">
        <v>0.05</v>
      </c>
      <c r="C15">
        <v>6.7000000000000004E-2</v>
      </c>
      <c r="D15">
        <v>0.04</v>
      </c>
      <c r="E15">
        <f t="shared" ref="E15:E16" si="2">SUMPRODUCT(B$7:D$7,B15:D15)</f>
        <v>0.30399999999999999</v>
      </c>
      <c r="F15" t="s">
        <v>14</v>
      </c>
      <c r="G15">
        <v>2</v>
      </c>
    </row>
    <row r="16" spans="1:7" x14ac:dyDescent="0.35">
      <c r="A16" t="s">
        <v>12</v>
      </c>
      <c r="B16">
        <v>3.3000000000000002E-2</v>
      </c>
      <c r="C16">
        <v>6.7000000000000004E-2</v>
      </c>
      <c r="D16">
        <v>3.3000000000000002E-2</v>
      </c>
      <c r="E16">
        <f t="shared" si="2"/>
        <v>0.26600000000000001</v>
      </c>
      <c r="F16" t="s">
        <v>14</v>
      </c>
      <c r="G16">
        <v>2</v>
      </c>
    </row>
    <row r="17" spans="1:7" x14ac:dyDescent="0.35">
      <c r="A17" t="s">
        <v>13</v>
      </c>
      <c r="E17">
        <f>B3</f>
        <v>1</v>
      </c>
      <c r="F17" t="s">
        <v>14</v>
      </c>
      <c r="G17">
        <v>20</v>
      </c>
    </row>
    <row r="18" spans="1:7" x14ac:dyDescent="0.35">
      <c r="A18" t="s">
        <v>15</v>
      </c>
      <c r="E18">
        <f>C3</f>
        <v>2</v>
      </c>
      <c r="F18" t="s">
        <v>14</v>
      </c>
      <c r="G18">
        <v>10</v>
      </c>
    </row>
    <row r="19" spans="1:7" x14ac:dyDescent="0.35">
      <c r="A19" t="s">
        <v>16</v>
      </c>
      <c r="E19">
        <f>D3</f>
        <v>3</v>
      </c>
      <c r="F19" t="s">
        <v>14</v>
      </c>
      <c r="G19">
        <v>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Dinner Plates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Wayne Smith</dc:creator>
  <cp:lastModifiedBy>Wayne Smith</cp:lastModifiedBy>
  <dcterms:created xsi:type="dcterms:W3CDTF">2024-02-20T05:27:03Z</dcterms:created>
  <dcterms:modified xsi:type="dcterms:W3CDTF">2024-12-26T01:02:01Z</dcterms:modified>
</cp:coreProperties>
</file>